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ramos\Desktop\Licitacion 3 - PDET (William)\"/>
    </mc:Choice>
  </mc:AlternateContent>
  <xr:revisionPtr revIDLastSave="0" documentId="13_ncr:1_{DB5D3C30-7230-4931-81A7-5CC0DE483042}" xr6:coauthVersionLast="47" xr6:coauthVersionMax="47" xr10:uidLastSave="{00000000-0000-0000-0000-000000000000}"/>
  <bookViews>
    <workbookView xWindow="-108" yWindow="-108" windowWidth="23256" windowHeight="12456" xr2:uid="{D8EDB6A6-EC75-4000-AF98-7DF581A74944}"/>
  </bookViews>
  <sheets>
    <sheet name="Licitación Abierta 03-2024" sheetId="6" r:id="rId1"/>
  </sheets>
  <definedNames>
    <definedName name="_xlnm.Print_Area" localSheetId="0">'Licitación Abierta 03-2024'!$A$1:$G$49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F3" i="6"/>
  <c r="F27" i="6"/>
  <c r="F23" i="6"/>
  <c r="F18" i="6"/>
  <c r="F14" i="6"/>
  <c r="F11" i="6"/>
  <c r="F35" i="6"/>
  <c r="F31" i="6"/>
  <c r="F19" i="6"/>
  <c r="F15" i="6"/>
  <c r="D9" i="6"/>
  <c r="G9" i="6" s="1"/>
  <c r="F37" i="6"/>
  <c r="D37" i="6"/>
  <c r="G37" i="6" s="1"/>
  <c r="F36" i="6"/>
  <c r="D36" i="6"/>
  <c r="G36" i="6" s="1"/>
  <c r="D35" i="6"/>
  <c r="G35" i="6" s="1"/>
  <c r="F34" i="6"/>
  <c r="D34" i="6"/>
  <c r="F33" i="6"/>
  <c r="D33" i="6"/>
  <c r="G33" i="6" s="1"/>
  <c r="F32" i="6"/>
  <c r="D32" i="6"/>
  <c r="G32" i="6" s="1"/>
  <c r="D31" i="6"/>
  <c r="D30" i="6"/>
  <c r="G30" i="6" s="1"/>
  <c r="F29" i="6"/>
  <c r="D29" i="6"/>
  <c r="G29" i="6" s="1"/>
  <c r="F28" i="6"/>
  <c r="D28" i="6"/>
  <c r="G28" i="6" s="1"/>
  <c r="D26" i="6"/>
  <c r="F25" i="6"/>
  <c r="D25" i="6"/>
  <c r="G25" i="6" s="1"/>
  <c r="F24" i="6"/>
  <c r="D24" i="6"/>
  <c r="G24" i="6" s="1"/>
  <c r="F22" i="6"/>
  <c r="D22" i="6"/>
  <c r="F21" i="6"/>
  <c r="D21" i="6"/>
  <c r="G21" i="6" s="1"/>
  <c r="F20" i="6"/>
  <c r="D20" i="6"/>
  <c r="G20" i="6" s="1"/>
  <c r="D19" i="6"/>
  <c r="D18" i="6"/>
  <c r="G18" i="6" s="1"/>
  <c r="F17" i="6"/>
  <c r="D17" i="6"/>
  <c r="G17" i="6" s="1"/>
  <c r="F16" i="6"/>
  <c r="D16" i="6"/>
  <c r="G16" i="6" s="1"/>
  <c r="D15" i="6"/>
  <c r="D14" i="6"/>
  <c r="F13" i="6"/>
  <c r="D13" i="6"/>
  <c r="G13" i="6" s="1"/>
  <c r="F12" i="6"/>
  <c r="D12" i="6"/>
  <c r="G12" i="6" s="1"/>
  <c r="F10" i="6"/>
  <c r="D10" i="6"/>
  <c r="F5" i="6"/>
  <c r="G4" i="6"/>
  <c r="F30" i="6" l="1"/>
  <c r="G19" i="6"/>
  <c r="F26" i="6"/>
  <c r="G31" i="6"/>
  <c r="G14" i="6"/>
  <c r="G26" i="6"/>
  <c r="G10" i="6"/>
  <c r="G15" i="6"/>
  <c r="G22" i="6"/>
  <c r="G34" i="6"/>
  <c r="F4" i="6"/>
  <c r="F6" i="6" s="1"/>
  <c r="D11" i="6"/>
  <c r="G11" i="6" s="1"/>
  <c r="D23" i="6"/>
  <c r="G23" i="6" s="1"/>
  <c r="D27" i="6"/>
  <c r="G27" i="6" s="1"/>
  <c r="G5" i="6"/>
  <c r="G6" i="6" s="1"/>
  <c r="F9" i="6"/>
  <c r="F38" i="6" l="1"/>
  <c r="F43" i="6" s="1"/>
  <c r="G38" i="6"/>
  <c r="G43" i="6" s="1"/>
</calcChain>
</file>

<file path=xl/sharedStrings.xml><?xml version="1.0" encoding="utf-8"?>
<sst xmlns="http://schemas.openxmlformats.org/spreadsheetml/2006/main" count="82" uniqueCount="58">
  <si>
    <t>RUBROS</t>
  </si>
  <si>
    <t xml:space="preserve">COSTO UNITARIOS </t>
  </si>
  <si>
    <t>COSTOS TOTAL</t>
  </si>
  <si>
    <t>1. PERSONAL O RECURSO HUMANO - A</t>
  </si>
  <si>
    <t xml:space="preserve">SUBTOTAL PERSONAL Y RECURSO HUMANO </t>
  </si>
  <si>
    <t xml:space="preserve">CEMENTO GRIS </t>
  </si>
  <si>
    <t>BULTO</t>
  </si>
  <si>
    <t>ALAMBRE LISO DE PLASTICO 3.OMM CALIBRE 12 POR 500 METROS MARCA FARMER</t>
  </si>
  <si>
    <t>UNIDAD</t>
  </si>
  <si>
    <t>ROLLO</t>
  </si>
  <si>
    <t>BALASTRO</t>
  </si>
  <si>
    <t>M3</t>
  </si>
  <si>
    <t>SUBTOTAL MATERIALES</t>
  </si>
  <si>
    <t>4m2</t>
  </si>
  <si>
    <t>TUBO PVC BLANCO 3/4" X 6 MTS</t>
  </si>
  <si>
    <t>UNION PVC LISA DE 3/4</t>
  </si>
  <si>
    <t>GRAPA STANDAR GALVANIZADA (TRITON) CAJA POR 5000 UNIDADES</t>
  </si>
  <si>
    <t>TORNILLO CON TUERCA (SEGUN MUESTRA)</t>
  </si>
  <si>
    <t>UNION PVC HEMBRA DE 3/4</t>
  </si>
  <si>
    <t>UNION PVC MACHO DE 3/4</t>
  </si>
  <si>
    <t>PINTURA EPOXICA BLANCA MAS CATALIZADOR</t>
  </si>
  <si>
    <t>MANILA CHICOTE CALIBRE 6</t>
  </si>
  <si>
    <t>GRAPA DOBLE OREJA METALICA</t>
  </si>
  <si>
    <t>TORNILLO AUTOPERFORANTE DRYWALL DE 1" 1/2</t>
  </si>
  <si>
    <t>TORNILLO AUTOPERFORANTE DRYWALL DE 2"</t>
  </si>
  <si>
    <t>PERNOS 8" METALICOS</t>
  </si>
  <si>
    <t>CANTIDAD  SECADERO</t>
  </si>
  <si>
    <t>COSTO TOTAL DE 3 UNIDADES DE SECADO</t>
  </si>
  <si>
    <t>CANTIDAD TOTAL DE 3 UNIDADES DE SECADO</t>
  </si>
  <si>
    <t>DESMONTE Y DEMOLICIÓN DE ESTRUCTURA EXISTENTE DE SECADO Y PLACA DE CONCRETO</t>
  </si>
  <si>
    <t>1.1 MAESTRO TRABAJO PLACA EN CONCRETO DE 12 CM (296.47 M²)</t>
  </si>
  <si>
    <t>1.2 MAESTRO TRABAJO EN CONCRETO PILARES Y VIGAS</t>
  </si>
  <si>
    <t>MALLA RED 9000 MATERIAL: HDPE (POLIETILENO DE ALTA DENSIDAD)</t>
  </si>
  <si>
    <t>TELA PROSOLAR 140GR M2 CUBIERTA SECADERO 30  LARGO X 3 MT ANCHO</t>
  </si>
  <si>
    <t>TELA PROSOLAR 140GR M2 CUBIERTA SECADERO 30 MT  LARGO X 2 MT ANCHO</t>
  </si>
  <si>
    <t>VARILLA HIERRO CORRUGADA 3/8 X 6 MTS</t>
  </si>
  <si>
    <t>MALLA ELECTROSOLDADA 15X15CM 4.0MM (XX-084) POR ROLLO 18X2.35M ANCHO</t>
  </si>
  <si>
    <t>TABLAS DE 1" (2.54CM) GROSOR X 9"(22.86CM)ANCHA X 2,80 MT LARGO EN MADERA DE ACHAPO CEPILLADA Y INMUNIZADA</t>
  </si>
  <si>
    <t>LISTON DE MADERA EN MADERA DE ACHAPO DE 4"(10.16 CM) ANCHO X 2"(5CM) GRUESO X 2.80 MT LARGO</t>
  </si>
  <si>
    <t>LISTON DE MADERA EN MADERA DE ACHAPO DE 2" ANCHO X 2" GRUESO X 2.80 MT LARGO</t>
  </si>
  <si>
    <t>LISTON DE MADERA EN MADERA DE ACHAPO DE 3 1/2"(9CM) ANCHO X 2 1/2"(6.35CM) GRUESO X 2.80 MT LARGO</t>
  </si>
  <si>
    <t>CODOS PVC 3/4 DE PULG</t>
  </si>
  <si>
    <t>PUNTILLA CON CABEZA DE 2 " (CJ X LB) (CAJA X 500GRMS)</t>
  </si>
  <si>
    <t>PUNTILLA CON CABEZA DE 3 " (CJ X LB) (CAJA X 500GRMS)</t>
  </si>
  <si>
    <t>TUBO PVC 4" X 6MTS</t>
  </si>
  <si>
    <t xml:space="preserve">AMARRE 200MM X 4.8MM NEGRO SET X 500 UNIDADES </t>
  </si>
  <si>
    <t/>
  </si>
  <si>
    <t>PRODUCTO</t>
  </si>
  <si>
    <t>MT²</t>
  </si>
  <si>
    <t>CAJA</t>
  </si>
  <si>
    <t>GALÓN</t>
  </si>
  <si>
    <t>PAQUETE</t>
  </si>
  <si>
    <t>METROS</t>
  </si>
  <si>
    <t>1.3 MAESTRO TRABAJO EN MADERA CONSTRUCCIÓN ESTRUCTURA BANDEJAS Y TECHO</t>
  </si>
  <si>
    <t>SUBTOTAL</t>
  </si>
  <si>
    <t>NOTA: Por favor adicionar las filas del AIU (si aplica, indicando el porcentaje para cada concpeto) y del IVA.</t>
  </si>
  <si>
    <t>2. MATERIALES</t>
  </si>
  <si>
    <t>3. 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</si>
</sst>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-* #,##0_-;\-* #,##0_-;_-* &quot;-&quot;??_-;_-@_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164" fontId="1" fillId="2" borderId="1" xfId="2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2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43" fontId="4" fillId="0" borderId="3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3" fontId="3" fillId="3" borderId="1" xfId="1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vertical="center" wrapText="1"/>
    </xf>
    <xf numFmtId="165" fontId="2" fillId="3" borderId="1" xfId="1" applyNumberFormat="1" applyFont="1" applyFill="1" applyBorder="1" applyAlignment="1">
      <alignment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vertical="center" wrapText="1"/>
    </xf>
    <xf numFmtId="43" fontId="5" fillId="3" borderId="3" xfId="1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vertical="center" wrapText="1"/>
    </xf>
    <xf numFmtId="166" fontId="2" fillId="3" borderId="4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1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43" fontId="3" fillId="4" borderId="1" xfId="1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left" vertical="center" wrapText="1"/>
    </xf>
    <xf numFmtId="43" fontId="5" fillId="4" borderId="3" xfId="1" applyFont="1" applyFill="1" applyBorder="1" applyAlignment="1">
      <alignment horizontal="left" vertical="center" wrapText="1"/>
    </xf>
    <xf numFmtId="43" fontId="5" fillId="4" borderId="4" xfId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070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3347-235B-4F97-A64F-3413DAC697D9}">
  <sheetPr>
    <pageSetUpPr fitToPage="1"/>
  </sheetPr>
  <dimension ref="A1:AF49"/>
  <sheetViews>
    <sheetView showGridLines="0" tabSelected="1" topLeftCell="A22" zoomScale="60" zoomScaleNormal="60" workbookViewId="0">
      <selection activeCell="A17" sqref="A17"/>
    </sheetView>
  </sheetViews>
  <sheetFormatPr defaultRowHeight="14.4" x14ac:dyDescent="0.3"/>
  <cols>
    <col min="1" max="1" width="132.77734375" style="39" customWidth="1"/>
    <col min="2" max="2" width="17.5546875" style="39" customWidth="1"/>
    <col min="3" max="7" width="28.5546875" style="39" customWidth="1"/>
    <col min="8" max="16384" width="8.88671875" style="39"/>
  </cols>
  <sheetData>
    <row r="1" spans="1:7" ht="55.2" x14ac:dyDescent="0.3">
      <c r="A1" s="45" t="s">
        <v>0</v>
      </c>
      <c r="B1" s="45" t="s">
        <v>8</v>
      </c>
      <c r="C1" s="45" t="s">
        <v>26</v>
      </c>
      <c r="D1" s="45" t="s">
        <v>28</v>
      </c>
      <c r="E1" s="45" t="s">
        <v>1</v>
      </c>
      <c r="F1" s="45" t="s">
        <v>2</v>
      </c>
      <c r="G1" s="45" t="s">
        <v>27</v>
      </c>
    </row>
    <row r="2" spans="1:7" ht="19.2" customHeight="1" x14ac:dyDescent="0.3">
      <c r="A2" s="21" t="s">
        <v>3</v>
      </c>
      <c r="B2" s="30" t="s">
        <v>46</v>
      </c>
      <c r="C2" s="31"/>
      <c r="D2" s="31"/>
      <c r="E2" s="31"/>
      <c r="F2" s="32"/>
      <c r="G2" s="40"/>
    </row>
    <row r="3" spans="1:7" ht="19.2" customHeight="1" x14ac:dyDescent="0.3">
      <c r="A3" s="2" t="s">
        <v>30</v>
      </c>
      <c r="B3" s="1" t="s">
        <v>47</v>
      </c>
      <c r="C3" s="10">
        <v>1</v>
      </c>
      <c r="D3" s="10">
        <v>3</v>
      </c>
      <c r="E3" s="9">
        <v>0</v>
      </c>
      <c r="F3" s="8">
        <f>E3*C3</f>
        <v>0</v>
      </c>
      <c r="G3" s="12">
        <f>E3*D3</f>
        <v>0</v>
      </c>
    </row>
    <row r="4" spans="1:7" ht="19.2" customHeight="1" x14ac:dyDescent="0.3">
      <c r="A4" s="2" t="s">
        <v>31</v>
      </c>
      <c r="B4" s="1" t="s">
        <v>47</v>
      </c>
      <c r="C4" s="10">
        <v>1</v>
      </c>
      <c r="D4" s="10">
        <v>3</v>
      </c>
      <c r="E4" s="9">
        <v>0</v>
      </c>
      <c r="F4" s="8">
        <f>E4*C4</f>
        <v>0</v>
      </c>
      <c r="G4" s="12">
        <f t="shared" ref="G4" si="0">E4*D4</f>
        <v>0</v>
      </c>
    </row>
    <row r="5" spans="1:7" ht="19.2" customHeight="1" x14ac:dyDescent="0.3">
      <c r="A5" s="2" t="s">
        <v>53</v>
      </c>
      <c r="B5" s="1" t="s">
        <v>47</v>
      </c>
      <c r="C5" s="10">
        <v>1</v>
      </c>
      <c r="D5" s="10">
        <v>3</v>
      </c>
      <c r="E5" s="9">
        <v>0</v>
      </c>
      <c r="F5" s="8">
        <f>E5*C5</f>
        <v>0</v>
      </c>
      <c r="G5" s="12">
        <f>E5*D5</f>
        <v>0</v>
      </c>
    </row>
    <row r="6" spans="1:7" ht="19.2" customHeight="1" x14ac:dyDescent="0.3">
      <c r="A6" s="22" t="s">
        <v>4</v>
      </c>
      <c r="B6" s="22"/>
      <c r="C6" s="25"/>
      <c r="D6" s="25"/>
      <c r="E6" s="26"/>
      <c r="F6" s="27">
        <f>SUM(F2:F5)</f>
        <v>0</v>
      </c>
      <c r="G6" s="41">
        <f>SUM(G2:G5)</f>
        <v>0</v>
      </c>
    </row>
    <row r="7" spans="1:7" ht="19.2" customHeight="1" x14ac:dyDescent="0.3">
      <c r="A7" s="15"/>
      <c r="B7" s="15"/>
      <c r="C7" s="15"/>
      <c r="D7" s="15"/>
      <c r="E7" s="15"/>
      <c r="F7" s="15"/>
      <c r="G7" s="16"/>
    </row>
    <row r="8" spans="1:7" ht="19.2" customHeight="1" x14ac:dyDescent="0.3">
      <c r="A8" s="22" t="s">
        <v>56</v>
      </c>
      <c r="B8" s="28" t="s">
        <v>46</v>
      </c>
      <c r="C8" s="28"/>
      <c r="D8" s="28"/>
      <c r="E8" s="29"/>
      <c r="F8" s="29"/>
      <c r="G8" s="42"/>
    </row>
    <row r="9" spans="1:7" ht="19.2" customHeight="1" x14ac:dyDescent="0.3">
      <c r="A9" s="3" t="s">
        <v>5</v>
      </c>
      <c r="B9" s="1" t="s">
        <v>6</v>
      </c>
      <c r="C9" s="6">
        <v>120</v>
      </c>
      <c r="D9" s="6">
        <f>C9*3</f>
        <v>360</v>
      </c>
      <c r="E9" s="4">
        <v>0</v>
      </c>
      <c r="F9" s="5">
        <f t="shared" ref="F9:F37" si="1">C9*E9</f>
        <v>0</v>
      </c>
      <c r="G9" s="12">
        <f>E9*D9</f>
        <v>0</v>
      </c>
    </row>
    <row r="10" spans="1:7" ht="19.2" customHeight="1" x14ac:dyDescent="0.3">
      <c r="A10" s="3" t="s">
        <v>7</v>
      </c>
      <c r="B10" s="1" t="s">
        <v>8</v>
      </c>
      <c r="C10" s="6">
        <v>2.4</v>
      </c>
      <c r="D10" s="6">
        <f>C10*3</f>
        <v>7.1999999999999993</v>
      </c>
      <c r="E10" s="7">
        <v>0</v>
      </c>
      <c r="F10" s="5">
        <f t="shared" si="1"/>
        <v>0</v>
      </c>
      <c r="G10" s="12">
        <f t="shared" ref="G10:G37" si="2">E10*D10</f>
        <v>0</v>
      </c>
    </row>
    <row r="11" spans="1:7" ht="19.2" customHeight="1" x14ac:dyDescent="0.3">
      <c r="A11" s="3" t="s">
        <v>32</v>
      </c>
      <c r="B11" s="1" t="s">
        <v>9</v>
      </c>
      <c r="C11" s="6">
        <v>2.4</v>
      </c>
      <c r="D11" s="6">
        <f t="shared" ref="D11:D37" si="3">C11*3</f>
        <v>7.1999999999999993</v>
      </c>
      <c r="E11" s="4">
        <v>0</v>
      </c>
      <c r="F11" s="5">
        <f t="shared" si="1"/>
        <v>0</v>
      </c>
      <c r="G11" s="12">
        <f t="shared" si="2"/>
        <v>0</v>
      </c>
    </row>
    <row r="12" spans="1:7" ht="19.2" customHeight="1" x14ac:dyDescent="0.3">
      <c r="A12" s="3" t="s">
        <v>33</v>
      </c>
      <c r="B12" s="1" t="s">
        <v>48</v>
      </c>
      <c r="C12" s="6">
        <v>108</v>
      </c>
      <c r="D12" s="6">
        <f t="shared" si="3"/>
        <v>324</v>
      </c>
      <c r="E12" s="4">
        <v>0</v>
      </c>
      <c r="F12" s="5">
        <f t="shared" si="1"/>
        <v>0</v>
      </c>
      <c r="G12" s="12">
        <f t="shared" si="2"/>
        <v>0</v>
      </c>
    </row>
    <row r="13" spans="1:7" ht="19.2" customHeight="1" x14ac:dyDescent="0.3">
      <c r="A13" s="3" t="s">
        <v>34</v>
      </c>
      <c r="B13" s="1" t="s">
        <v>48</v>
      </c>
      <c r="C13" s="6">
        <v>72</v>
      </c>
      <c r="D13" s="6">
        <f t="shared" si="3"/>
        <v>216</v>
      </c>
      <c r="E13" s="4">
        <v>0</v>
      </c>
      <c r="F13" s="5">
        <f t="shared" si="1"/>
        <v>0</v>
      </c>
      <c r="G13" s="12">
        <f t="shared" si="2"/>
        <v>0</v>
      </c>
    </row>
    <row r="14" spans="1:7" ht="19.2" customHeight="1" x14ac:dyDescent="0.3">
      <c r="A14" s="3" t="s">
        <v>35</v>
      </c>
      <c r="B14" s="1" t="s">
        <v>8</v>
      </c>
      <c r="C14" s="6">
        <v>10.799999999999999</v>
      </c>
      <c r="D14" s="6">
        <f t="shared" si="3"/>
        <v>32.4</v>
      </c>
      <c r="E14" s="4">
        <v>0</v>
      </c>
      <c r="F14" s="5">
        <f t="shared" si="1"/>
        <v>0</v>
      </c>
      <c r="G14" s="12">
        <f t="shared" si="2"/>
        <v>0</v>
      </c>
    </row>
    <row r="15" spans="1:7" ht="19.2" customHeight="1" x14ac:dyDescent="0.3">
      <c r="A15" s="3" t="s">
        <v>25</v>
      </c>
      <c r="B15" s="1" t="s">
        <v>8</v>
      </c>
      <c r="C15" s="6">
        <v>43.199999999999996</v>
      </c>
      <c r="D15" s="6">
        <f>C15*3</f>
        <v>129.6</v>
      </c>
      <c r="E15" s="4">
        <v>0</v>
      </c>
      <c r="F15" s="5">
        <f t="shared" si="1"/>
        <v>0</v>
      </c>
      <c r="G15" s="12">
        <f t="shared" si="2"/>
        <v>0</v>
      </c>
    </row>
    <row r="16" spans="1:7" ht="19.2" customHeight="1" x14ac:dyDescent="0.3">
      <c r="A16" s="3" t="s">
        <v>36</v>
      </c>
      <c r="B16" s="1" t="s">
        <v>9</v>
      </c>
      <c r="C16" s="6">
        <v>2.4</v>
      </c>
      <c r="D16" s="6">
        <f>C16*3</f>
        <v>7.1999999999999993</v>
      </c>
      <c r="E16" s="4">
        <v>0</v>
      </c>
      <c r="F16" s="5">
        <f t="shared" si="1"/>
        <v>0</v>
      </c>
      <c r="G16" s="12">
        <f>E16*D16</f>
        <v>0</v>
      </c>
    </row>
    <row r="17" spans="1:7" ht="19.2" customHeight="1" x14ac:dyDescent="0.3">
      <c r="A17" s="3" t="s">
        <v>10</v>
      </c>
      <c r="B17" s="1" t="s">
        <v>11</v>
      </c>
      <c r="C17" s="6">
        <v>7.1999999999999993</v>
      </c>
      <c r="D17" s="6">
        <f>C17*3</f>
        <v>21.599999999999998</v>
      </c>
      <c r="E17" s="4">
        <v>0</v>
      </c>
      <c r="F17" s="5">
        <f t="shared" si="1"/>
        <v>0</v>
      </c>
      <c r="G17" s="12">
        <f t="shared" si="2"/>
        <v>0</v>
      </c>
    </row>
    <row r="18" spans="1:7" ht="19.2" customHeight="1" x14ac:dyDescent="0.3">
      <c r="A18" s="3" t="s">
        <v>37</v>
      </c>
      <c r="B18" s="1" t="s">
        <v>8</v>
      </c>
      <c r="C18" s="6">
        <v>48</v>
      </c>
      <c r="D18" s="6">
        <f t="shared" si="3"/>
        <v>144</v>
      </c>
      <c r="E18" s="4">
        <v>0</v>
      </c>
      <c r="F18" s="5">
        <f t="shared" si="1"/>
        <v>0</v>
      </c>
      <c r="G18" s="12">
        <f t="shared" si="2"/>
        <v>0</v>
      </c>
    </row>
    <row r="19" spans="1:7" ht="19.2" customHeight="1" x14ac:dyDescent="0.3">
      <c r="A19" s="3" t="s">
        <v>38</v>
      </c>
      <c r="B19" s="1" t="s">
        <v>8</v>
      </c>
      <c r="C19" s="6">
        <v>120</v>
      </c>
      <c r="D19" s="6">
        <f>C19*3</f>
        <v>360</v>
      </c>
      <c r="E19" s="4">
        <v>0</v>
      </c>
      <c r="F19" s="5">
        <f t="shared" si="1"/>
        <v>0</v>
      </c>
      <c r="G19" s="12">
        <f t="shared" si="2"/>
        <v>0</v>
      </c>
    </row>
    <row r="20" spans="1:7" ht="19.2" customHeight="1" x14ac:dyDescent="0.3">
      <c r="A20" s="3" t="s">
        <v>39</v>
      </c>
      <c r="B20" s="1" t="s">
        <v>8</v>
      </c>
      <c r="C20" s="6">
        <v>24</v>
      </c>
      <c r="D20" s="6">
        <f t="shared" si="3"/>
        <v>72</v>
      </c>
      <c r="E20" s="4">
        <v>0</v>
      </c>
      <c r="F20" s="5">
        <f t="shared" si="1"/>
        <v>0</v>
      </c>
      <c r="G20" s="12">
        <f t="shared" si="2"/>
        <v>0</v>
      </c>
    </row>
    <row r="21" spans="1:7" ht="19.2" customHeight="1" x14ac:dyDescent="0.3">
      <c r="A21" s="3" t="s">
        <v>40</v>
      </c>
      <c r="B21" s="1" t="s">
        <v>8</v>
      </c>
      <c r="C21" s="6">
        <v>120</v>
      </c>
      <c r="D21" s="6">
        <f>C21*3</f>
        <v>360</v>
      </c>
      <c r="E21" s="4">
        <v>0</v>
      </c>
      <c r="F21" s="5">
        <f t="shared" si="1"/>
        <v>0</v>
      </c>
      <c r="G21" s="12">
        <f t="shared" si="2"/>
        <v>0</v>
      </c>
    </row>
    <row r="22" spans="1:7" ht="19.2" customHeight="1" x14ac:dyDescent="0.3">
      <c r="A22" s="3" t="s">
        <v>14</v>
      </c>
      <c r="B22" s="1" t="s">
        <v>8</v>
      </c>
      <c r="C22" s="6">
        <v>84</v>
      </c>
      <c r="D22" s="6">
        <f t="shared" si="3"/>
        <v>252</v>
      </c>
      <c r="E22" s="4">
        <v>0</v>
      </c>
      <c r="F22" s="5">
        <f t="shared" si="1"/>
        <v>0</v>
      </c>
      <c r="G22" s="12">
        <f t="shared" si="2"/>
        <v>0</v>
      </c>
    </row>
    <row r="23" spans="1:7" ht="19.2" customHeight="1" x14ac:dyDescent="0.3">
      <c r="A23" s="3" t="s">
        <v>15</v>
      </c>
      <c r="B23" s="1" t="s">
        <v>8</v>
      </c>
      <c r="C23" s="6">
        <v>36</v>
      </c>
      <c r="D23" s="6">
        <f>C23*3</f>
        <v>108</v>
      </c>
      <c r="E23" s="4">
        <v>0</v>
      </c>
      <c r="F23" s="5">
        <f t="shared" si="1"/>
        <v>0</v>
      </c>
      <c r="G23" s="12">
        <f t="shared" si="2"/>
        <v>0</v>
      </c>
    </row>
    <row r="24" spans="1:7" ht="19.2" customHeight="1" x14ac:dyDescent="0.3">
      <c r="A24" s="3" t="s">
        <v>41</v>
      </c>
      <c r="B24" s="1" t="s">
        <v>8</v>
      </c>
      <c r="C24" s="6">
        <v>24</v>
      </c>
      <c r="D24" s="6">
        <f t="shared" si="3"/>
        <v>72</v>
      </c>
      <c r="E24" s="4">
        <v>0</v>
      </c>
      <c r="F24" s="5">
        <f t="shared" si="1"/>
        <v>0</v>
      </c>
      <c r="G24" s="12">
        <f t="shared" si="2"/>
        <v>0</v>
      </c>
    </row>
    <row r="25" spans="1:7" ht="19.2" customHeight="1" x14ac:dyDescent="0.3">
      <c r="A25" s="3" t="s">
        <v>22</v>
      </c>
      <c r="B25" s="1" t="s">
        <v>8</v>
      </c>
      <c r="C25" s="6">
        <v>60</v>
      </c>
      <c r="D25" s="6">
        <f>C25*3</f>
        <v>180</v>
      </c>
      <c r="E25" s="4">
        <v>0</v>
      </c>
      <c r="F25" s="5">
        <f t="shared" si="1"/>
        <v>0</v>
      </c>
      <c r="G25" s="12">
        <f t="shared" si="2"/>
        <v>0</v>
      </c>
    </row>
    <row r="26" spans="1:7" ht="19.2" customHeight="1" x14ac:dyDescent="0.3">
      <c r="A26" s="3" t="s">
        <v>16</v>
      </c>
      <c r="B26" s="1" t="s">
        <v>49</v>
      </c>
      <c r="C26" s="6">
        <v>12</v>
      </c>
      <c r="D26" s="6">
        <f t="shared" si="3"/>
        <v>36</v>
      </c>
      <c r="E26" s="4">
        <v>0</v>
      </c>
      <c r="F26" s="5">
        <f t="shared" si="1"/>
        <v>0</v>
      </c>
      <c r="G26" s="12">
        <f t="shared" si="2"/>
        <v>0</v>
      </c>
    </row>
    <row r="27" spans="1:7" ht="19.2" customHeight="1" x14ac:dyDescent="0.3">
      <c r="A27" s="3" t="s">
        <v>24</v>
      </c>
      <c r="B27" s="1" t="s">
        <v>49</v>
      </c>
      <c r="C27" s="6">
        <v>1.2</v>
      </c>
      <c r="D27" s="6">
        <f t="shared" si="3"/>
        <v>3.5999999999999996</v>
      </c>
      <c r="E27" s="4">
        <v>0</v>
      </c>
      <c r="F27" s="5">
        <f t="shared" si="1"/>
        <v>0</v>
      </c>
      <c r="G27" s="12">
        <f t="shared" si="2"/>
        <v>0</v>
      </c>
    </row>
    <row r="28" spans="1:7" ht="19.2" customHeight="1" x14ac:dyDescent="0.3">
      <c r="A28" s="3" t="s">
        <v>23</v>
      </c>
      <c r="B28" s="1" t="s">
        <v>49</v>
      </c>
      <c r="C28" s="6">
        <v>1.2</v>
      </c>
      <c r="D28" s="6">
        <f t="shared" si="3"/>
        <v>3.5999999999999996</v>
      </c>
      <c r="E28" s="4">
        <v>0</v>
      </c>
      <c r="F28" s="5">
        <f t="shared" si="1"/>
        <v>0</v>
      </c>
      <c r="G28" s="12">
        <f t="shared" si="2"/>
        <v>0</v>
      </c>
    </row>
    <row r="29" spans="1:7" ht="19.2" customHeight="1" x14ac:dyDescent="0.3">
      <c r="A29" s="3" t="s">
        <v>17</v>
      </c>
      <c r="B29" s="1" t="s">
        <v>8</v>
      </c>
      <c r="C29" s="6">
        <v>360</v>
      </c>
      <c r="D29" s="6">
        <f t="shared" si="3"/>
        <v>1080</v>
      </c>
      <c r="E29" s="4">
        <v>0</v>
      </c>
      <c r="F29" s="5">
        <f t="shared" si="1"/>
        <v>0</v>
      </c>
      <c r="G29" s="12">
        <f t="shared" si="2"/>
        <v>0</v>
      </c>
    </row>
    <row r="30" spans="1:7" ht="19.2" customHeight="1" x14ac:dyDescent="0.3">
      <c r="A30" s="3" t="s">
        <v>42</v>
      </c>
      <c r="B30" s="1" t="s">
        <v>49</v>
      </c>
      <c r="C30" s="6">
        <v>12</v>
      </c>
      <c r="D30" s="6">
        <f>C30*3</f>
        <v>36</v>
      </c>
      <c r="E30" s="4">
        <v>0</v>
      </c>
      <c r="F30" s="5">
        <f t="shared" si="1"/>
        <v>0</v>
      </c>
      <c r="G30" s="12">
        <f t="shared" si="2"/>
        <v>0</v>
      </c>
    </row>
    <row r="31" spans="1:7" ht="19.2" customHeight="1" x14ac:dyDescent="0.3">
      <c r="A31" s="3" t="s">
        <v>43</v>
      </c>
      <c r="B31" s="1" t="s">
        <v>49</v>
      </c>
      <c r="C31" s="6">
        <v>12</v>
      </c>
      <c r="D31" s="6">
        <f t="shared" si="3"/>
        <v>36</v>
      </c>
      <c r="E31" s="4">
        <v>0</v>
      </c>
      <c r="F31" s="5">
        <f t="shared" si="1"/>
        <v>0</v>
      </c>
      <c r="G31" s="12">
        <f t="shared" si="2"/>
        <v>0</v>
      </c>
    </row>
    <row r="32" spans="1:7" ht="19.2" customHeight="1" x14ac:dyDescent="0.3">
      <c r="A32" s="3" t="s">
        <v>44</v>
      </c>
      <c r="B32" s="1" t="s">
        <v>8</v>
      </c>
      <c r="C32" s="6">
        <v>16.8</v>
      </c>
      <c r="D32" s="6">
        <f t="shared" si="3"/>
        <v>50.400000000000006</v>
      </c>
      <c r="E32" s="4">
        <v>0</v>
      </c>
      <c r="F32" s="5">
        <f t="shared" si="1"/>
        <v>0</v>
      </c>
      <c r="G32" s="12">
        <f t="shared" si="2"/>
        <v>0</v>
      </c>
    </row>
    <row r="33" spans="1:32" ht="19.2" customHeight="1" x14ac:dyDescent="0.3">
      <c r="A33" s="3" t="s">
        <v>18</v>
      </c>
      <c r="B33" s="1" t="s">
        <v>8</v>
      </c>
      <c r="C33" s="6">
        <v>7.1999999999999993</v>
      </c>
      <c r="D33" s="6">
        <f t="shared" si="3"/>
        <v>21.599999999999998</v>
      </c>
      <c r="E33" s="4">
        <v>0</v>
      </c>
      <c r="F33" s="5">
        <f t="shared" si="1"/>
        <v>0</v>
      </c>
      <c r="G33" s="12">
        <f t="shared" si="2"/>
        <v>0</v>
      </c>
    </row>
    <row r="34" spans="1:32" ht="19.2" customHeight="1" x14ac:dyDescent="0.3">
      <c r="A34" s="3" t="s">
        <v>19</v>
      </c>
      <c r="B34" s="1" t="s">
        <v>8</v>
      </c>
      <c r="C34" s="6">
        <v>7.1999999999999993</v>
      </c>
      <c r="D34" s="6">
        <f t="shared" si="3"/>
        <v>21.599999999999998</v>
      </c>
      <c r="E34" s="4">
        <v>0</v>
      </c>
      <c r="F34" s="5">
        <f t="shared" si="1"/>
        <v>0</v>
      </c>
      <c r="G34" s="12">
        <f t="shared" si="2"/>
        <v>0</v>
      </c>
    </row>
    <row r="35" spans="1:32" ht="19.2" customHeight="1" x14ac:dyDescent="0.3">
      <c r="A35" s="3" t="s">
        <v>20</v>
      </c>
      <c r="B35" s="1" t="s">
        <v>50</v>
      </c>
      <c r="C35" s="6">
        <v>3.5999999999999996</v>
      </c>
      <c r="D35" s="6">
        <f t="shared" si="3"/>
        <v>10.799999999999999</v>
      </c>
      <c r="E35" s="43">
        <v>0</v>
      </c>
      <c r="F35" s="5">
        <f t="shared" si="1"/>
        <v>0</v>
      </c>
      <c r="G35" s="12">
        <f t="shared" si="2"/>
        <v>0</v>
      </c>
    </row>
    <row r="36" spans="1:32" ht="19.2" customHeight="1" x14ac:dyDescent="0.3">
      <c r="A36" s="3" t="s">
        <v>45</v>
      </c>
      <c r="B36" s="1" t="s">
        <v>51</v>
      </c>
      <c r="C36" s="6">
        <v>1.2</v>
      </c>
      <c r="D36" s="6">
        <f t="shared" si="3"/>
        <v>3.5999999999999996</v>
      </c>
      <c r="E36" s="43">
        <v>0</v>
      </c>
      <c r="F36" s="5">
        <f t="shared" si="1"/>
        <v>0</v>
      </c>
      <c r="G36" s="12">
        <f t="shared" si="2"/>
        <v>0</v>
      </c>
    </row>
    <row r="37" spans="1:32" ht="19.2" customHeight="1" x14ac:dyDescent="0.3">
      <c r="A37" s="3" t="s">
        <v>21</v>
      </c>
      <c r="B37" s="1" t="s">
        <v>52</v>
      </c>
      <c r="C37" s="6">
        <v>120</v>
      </c>
      <c r="D37" s="6">
        <f t="shared" si="3"/>
        <v>360</v>
      </c>
      <c r="E37" s="4">
        <v>0</v>
      </c>
      <c r="F37" s="5">
        <f t="shared" si="1"/>
        <v>0</v>
      </c>
      <c r="G37" s="12">
        <f t="shared" si="2"/>
        <v>0</v>
      </c>
    </row>
    <row r="38" spans="1:32" ht="19.2" customHeight="1" x14ac:dyDescent="0.3">
      <c r="A38" s="23" t="s">
        <v>12</v>
      </c>
      <c r="B38" s="23"/>
      <c r="C38" s="33"/>
      <c r="D38" s="28"/>
      <c r="E38" s="29"/>
      <c r="F38" s="34">
        <f>SUM(F9:F37)</f>
        <v>0</v>
      </c>
      <c r="G38" s="44">
        <f>SUM(G9:G37)</f>
        <v>0</v>
      </c>
    </row>
    <row r="39" spans="1:32" ht="19.2" customHeight="1" x14ac:dyDescent="0.3">
      <c r="A39" s="17"/>
      <c r="B39" s="17"/>
      <c r="C39" s="17"/>
      <c r="D39" s="17"/>
      <c r="E39" s="17"/>
      <c r="F39" s="17"/>
      <c r="G39" s="18"/>
    </row>
    <row r="40" spans="1:32" ht="19.2" customHeight="1" x14ac:dyDescent="0.3">
      <c r="A40" s="24" t="s">
        <v>57</v>
      </c>
      <c r="B40" s="35"/>
      <c r="C40" s="36"/>
      <c r="D40" s="36"/>
      <c r="E40" s="37"/>
      <c r="F40" s="38"/>
      <c r="G40" s="44"/>
    </row>
    <row r="41" spans="1:32" ht="19.2" customHeight="1" x14ac:dyDescent="0.3">
      <c r="A41" s="19" t="s">
        <v>29</v>
      </c>
      <c r="B41" s="19"/>
      <c r="C41" s="19"/>
      <c r="D41" s="19"/>
      <c r="E41" s="19"/>
      <c r="F41" s="11">
        <v>0</v>
      </c>
      <c r="G41" s="11">
        <v>0</v>
      </c>
    </row>
    <row r="42" spans="1:32" x14ac:dyDescent="0.3">
      <c r="A42" s="13"/>
      <c r="B42" s="13"/>
      <c r="C42" s="13"/>
      <c r="D42" s="13"/>
      <c r="E42" s="13"/>
      <c r="F42" s="13"/>
      <c r="G42" s="14"/>
      <c r="AF42" s="39" t="s">
        <v>13</v>
      </c>
    </row>
    <row r="43" spans="1:32" ht="27.6" customHeight="1" x14ac:dyDescent="0.3">
      <c r="A43" s="46" t="s">
        <v>54</v>
      </c>
      <c r="B43" s="47"/>
      <c r="C43" s="47"/>
      <c r="D43" s="47"/>
      <c r="E43" s="48"/>
      <c r="F43" s="49">
        <f>F38+F6+F41</f>
        <v>0</v>
      </c>
      <c r="G43" s="49">
        <f>G38+G6+G41</f>
        <v>0</v>
      </c>
    </row>
    <row r="47" spans="1:32" ht="28.2" customHeight="1" x14ac:dyDescent="0.3"/>
    <row r="49" spans="1:7" ht="23.4" x14ac:dyDescent="0.3">
      <c r="A49" s="20" t="s">
        <v>55</v>
      </c>
      <c r="B49" s="20"/>
      <c r="C49" s="20"/>
      <c r="D49" s="20"/>
      <c r="E49" s="20"/>
      <c r="F49" s="20"/>
      <c r="G49" s="20"/>
    </row>
  </sheetData>
  <mergeCells count="6">
    <mergeCell ref="A49:G49"/>
    <mergeCell ref="A42:G42"/>
    <mergeCell ref="A43:E43"/>
    <mergeCell ref="A7:G7"/>
    <mergeCell ref="A39:G39"/>
    <mergeCell ref="A41:E41"/>
  </mergeCells>
  <printOptions horizontalCentered="1"/>
  <pageMargins left="0" right="0" top="0.75" bottom="0.75" header="0.25" footer="0.25"/>
  <pageSetup scale="46" orientation="landscape" horizontalDpi="300" verticalDpi="300" r:id="rId1"/>
  <headerFooter>
    <oddHeader>&amp;C&amp;F
&amp;A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Licitación Abierta 03-2024</vt:lpstr>
      <vt:lpstr>'Licitación Abierta 03-2024'!Print_Area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Ceballos, Leandro (Alliance Bioversity-CIAT)</dc:creator>
  <cp:lastModifiedBy>Ramos, Gloria Patricia (Alliance Bioversity-CIAT)</cp:lastModifiedBy>
  <cp:lastPrinted>2024-07-20T01:49:28Z</cp:lastPrinted>
  <dcterms:created xsi:type="dcterms:W3CDTF">2024-05-08T18:45:12Z</dcterms:created>
  <dcterms:modified xsi:type="dcterms:W3CDTF">2024-07-20T01:50:39Z</dcterms:modified>
</cp:coreProperties>
</file>